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4 trimestre\"/>
    </mc:Choice>
  </mc:AlternateContent>
  <xr:revisionPtr revIDLastSave="0" documentId="13_ncr:1_{69EF8851-98F8-454D-AFE2-D3E7E3F42038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<sst xmlns="http://schemas.openxmlformats.org/spreadsheetml/2006/main" count="56" uniqueCount="56">
  <si>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</si>
  <si>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</si>
  <si>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</si>
  <si>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</si>
  <si>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</si>
  <si>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</si>
  <si>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</si>
  <si>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</si>
  <si>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</si>
  <si>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</si>
  <si>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</si>
  <si>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</si>
  <si>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</si>
  <si>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</si>
  <si>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</si>
  <si>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</si>
  <si>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</si>
  <si>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</si>
  <si>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</si>
  <si>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</si>
  <si>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</si>
  <si>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</si>
  <si>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</si>
  <si>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</si>
  <si>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</si>
  <si>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</si>
  <si>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</si>
  <si>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</si>
  <si>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</si>
  <si>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</si>
  <si>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</si>
  <si>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</si>
  <si>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</si>
  <si>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</si>
  <si>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</si>
  <si>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</si>
  <si>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</si>
  <si>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</si>
  <si>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</si>
  <si>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</si>
  <si>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</si>
  <si>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</si>
  <si>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</si>
  <si>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</si>
  <si>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</si>
  <si>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</si>
  <si>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</si>
  <si>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</si>
  <si>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</si>
  <si>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</si>
  <si>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</si>
  <si>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</si>
  <si>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</si>
  <si>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</si>
  <si>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</si>
  <si>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UNIVERSIDAD POLITECNICA DE JUVENTINO ROSAS
Estado de Actividades
Del 1 de Enero al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</si>
</sst>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Alignment="1">
      <alignment horizontal="left" indent="1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Border="1" applyAlignment="1" applyProtection="1">
      <alignment horizontal="right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"/>
  <sheetViews>
    <sheetView tabSelected="1" zoomScaleNormal="100" workbookViewId="0">
      <selection sqref="A1:C1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53</v>
      </c>
      <c r="B2" s="5">
        <v>2024</v>
      </c>
      <c r="C2" s="5">
        <v>2023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45</v>
      </c>
      <c r="B4" s="14">
        <f>SUM(B5:B11)</f>
        <v>6501663.4900000002</v>
      </c>
      <c r="C4" s="14">
        <f>SUM(C5:C11)</f>
        <v>7760449.6399999997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46</v>
      </c>
      <c r="B9" s="15">
        <v>0</v>
      </c>
      <c r="C9" s="15">
        <v>0</v>
      </c>
      <c r="D9" s="4">
        <v>4150</v>
      </c>
    </row>
    <row r="10" spans="1:4" x14ac:dyDescent="0.2">
      <c r="A10" s="8" t="s">
        <v>47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48</v>
      </c>
      <c r="B11" s="15">
        <v>6501663.4900000002</v>
      </c>
      <c r="C11" s="15">
        <v>7760449.6399999997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49</v>
      </c>
      <c r="B13" s="14">
        <f>SUM(B14:B15)</f>
        <v>60435658.390000001</v>
      </c>
      <c r="C13" s="14">
        <f>SUM(C14:C15)</f>
        <v>57140780.239999995</v>
      </c>
      <c r="D13" s="2"/>
    </row>
    <row r="14" spans="1:4" ht="22.5" x14ac:dyDescent="0.2">
      <c r="A14" s="8" t="s">
        <v>50</v>
      </c>
      <c r="B14" s="15">
        <v>23914022.350000001</v>
      </c>
      <c r="C14" s="15">
        <v>17082578.449999999</v>
      </c>
      <c r="D14" s="4">
        <v>4210</v>
      </c>
    </row>
    <row r="15" spans="1:4" ht="11.25" customHeight="1" x14ac:dyDescent="0.2">
      <c r="A15" s="8" t="s">
        <v>51</v>
      </c>
      <c r="B15" s="15">
        <v>36521636.039999999</v>
      </c>
      <c r="C15" s="15">
        <v>40058201.789999999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40</v>
      </c>
      <c r="B17" s="14">
        <f>SUM(B18:B22)</f>
        <v>507465.86</v>
      </c>
      <c r="C17" s="14">
        <f>SUM(C18:C22)</f>
        <v>382448.37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507465.86</v>
      </c>
      <c r="C22" s="15">
        <v>382448.37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67444787.74000001</v>
      </c>
      <c r="C24" s="16">
        <f>SUM(C4+C13+C17)</f>
        <v>65283678.249999993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41</v>
      </c>
      <c r="B27" s="14">
        <f>SUM(B28:B30)</f>
        <v>62079678.099999994</v>
      </c>
      <c r="C27" s="14">
        <f>SUM(C28:C30)</f>
        <v>58469305.670000002</v>
      </c>
      <c r="D27" s="2"/>
    </row>
    <row r="28" spans="1:5" ht="11.25" customHeight="1" x14ac:dyDescent="0.2">
      <c r="A28" s="8" t="s">
        <v>36</v>
      </c>
      <c r="B28" s="15">
        <v>43850447.799999997</v>
      </c>
      <c r="C28" s="15">
        <v>46000047.280000001</v>
      </c>
      <c r="D28" s="4">
        <v>5110</v>
      </c>
    </row>
    <row r="29" spans="1:5" ht="11.25" customHeight="1" x14ac:dyDescent="0.2">
      <c r="A29" s="8" t="s">
        <v>16</v>
      </c>
      <c r="B29" s="15">
        <v>1865736.44</v>
      </c>
      <c r="C29" s="15">
        <v>1625536.54</v>
      </c>
      <c r="D29" s="4">
        <v>5120</v>
      </c>
    </row>
    <row r="30" spans="1:5" ht="11.25" customHeight="1" x14ac:dyDescent="0.2">
      <c r="A30" s="8" t="s">
        <v>17</v>
      </c>
      <c r="B30" s="15">
        <v>16363493.859999999</v>
      </c>
      <c r="C30" s="15">
        <v>10843721.85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52</v>
      </c>
      <c r="B32" s="14">
        <f>SUM(B33:B41)</f>
        <v>1203121.74</v>
      </c>
      <c r="C32" s="14">
        <f>SUM(C33:C41)</f>
        <v>843458.49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1203121.74</v>
      </c>
      <c r="C36" s="15">
        <v>843458.49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42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43</v>
      </c>
      <c r="B55" s="14">
        <f>SUM(B56:B59)</f>
        <v>5757452.4500000002</v>
      </c>
      <c r="C55" s="14">
        <f>SUM(C56:C59)</f>
        <v>5768448.0899999999</v>
      </c>
      <c r="D55" s="2"/>
    </row>
    <row r="56" spans="1:5" ht="11.25" customHeight="1" x14ac:dyDescent="0.2">
      <c r="A56" s="8" t="s">
        <v>31</v>
      </c>
      <c r="B56" s="15">
        <v>5757452.4500000002</v>
      </c>
      <c r="C56" s="15">
        <v>5768448.0899999999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39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0</v>
      </c>
      <c r="C62" s="15">
        <v>0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44</v>
      </c>
      <c r="B64" s="14">
        <f>B61+B55+B48+B43+B32+B27</f>
        <v>69040252.289999992</v>
      </c>
      <c r="C64" s="16">
        <f>C61+C55+C48+C43+C32+C27</f>
        <v>65081212.25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38</v>
      </c>
      <c r="B66" s="14">
        <f>B24-B64</f>
        <v>-1595464.5499999821</v>
      </c>
      <c r="C66" s="14">
        <f>C24-C64</f>
        <v>202465.99999999255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Offce RecFinancieros1</cp:lastModifiedBy>
  <cp:lastPrinted>2025-01-29T16:28:02Z</cp:lastPrinted>
  <dcterms:created xsi:type="dcterms:W3CDTF">2012-12-11T20:29:16Z</dcterms:created>
  <dcterms:modified xsi:type="dcterms:W3CDTF">2025-01-29T16:28:11Z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